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明细" sheetId="1" r:id="rId1"/>
    <sheet name="绩效目标" sheetId="2" r:id="rId2"/>
  </sheets>
  <calcPr calcId="144525"/>
</workbook>
</file>

<file path=xl/sharedStrings.xml><?xml version="1.0" encoding="utf-8"?>
<sst xmlns="http://schemas.openxmlformats.org/spreadsheetml/2006/main" count="262" uniqueCount="147">
  <si>
    <t>2023年中央集中彩票公益金支持体育事业专项资金明细</t>
  </si>
  <si>
    <t>地区</t>
  </si>
  <si>
    <t>项目名称</t>
  </si>
  <si>
    <t>金额（万元）</t>
  </si>
  <si>
    <t>合计</t>
  </si>
  <si>
    <t>一、省本级</t>
  </si>
  <si>
    <t>广东省体育局</t>
  </si>
  <si>
    <t>竞技体育后备人才选星计划</t>
  </si>
  <si>
    <t>广东省二沙体育训练中心</t>
  </si>
  <si>
    <t>支持国家奥运备战尖子培养</t>
  </si>
  <si>
    <t>广东省高尔夫球运动中心</t>
  </si>
  <si>
    <t>U系列赛事及奔跑吧少年活动</t>
  </si>
  <si>
    <t>广东省奥林匹克体育中心</t>
  </si>
  <si>
    <t>青训中心建设</t>
  </si>
  <si>
    <t>运动促进健康中心</t>
  </si>
  <si>
    <t>二、各市合计</t>
  </si>
  <si>
    <t>广州市小计</t>
  </si>
  <si>
    <t>广州市</t>
  </si>
  <si>
    <t>奔跑吧少年</t>
  </si>
  <si>
    <t>U系列赛事</t>
  </si>
  <si>
    <t>赛风赛纪、反兴奋剂教育</t>
  </si>
  <si>
    <t>重点项目布局</t>
  </si>
  <si>
    <t>深圳市小计</t>
  </si>
  <si>
    <t>深圳市</t>
  </si>
  <si>
    <t>珠海市小计</t>
  </si>
  <si>
    <t>珠海市</t>
  </si>
  <si>
    <t>佛山市小计</t>
  </si>
  <si>
    <t>佛山市</t>
  </si>
  <si>
    <t>全民健身主题系列活动</t>
  </si>
  <si>
    <t>东莞市小计</t>
  </si>
  <si>
    <t>东莞市</t>
  </si>
  <si>
    <t>汕头市小计</t>
  </si>
  <si>
    <t>汕头市</t>
  </si>
  <si>
    <t>县及县以下社区运动会</t>
  </si>
  <si>
    <t>中山市小计</t>
  </si>
  <si>
    <t>中山市</t>
  </si>
  <si>
    <t>惠州市小计</t>
  </si>
  <si>
    <t>惠州市</t>
  </si>
  <si>
    <t>河源市小计</t>
  </si>
  <si>
    <t>河源市</t>
  </si>
  <si>
    <t>梅州市小计</t>
  </si>
  <si>
    <t>梅州市</t>
  </si>
  <si>
    <t>第二批足球重点城市</t>
  </si>
  <si>
    <t>江门市小计</t>
  </si>
  <si>
    <t>江门市</t>
  </si>
  <si>
    <t>高水平体育训练基地建设</t>
  </si>
  <si>
    <t>茂名市小计</t>
  </si>
  <si>
    <t>茂名市</t>
  </si>
  <si>
    <t>清远市小计</t>
  </si>
  <si>
    <t>清远市</t>
  </si>
  <si>
    <t>体育泡泡基地建设</t>
  </si>
  <si>
    <t>汕尾市小计</t>
  </si>
  <si>
    <t>汕尾市</t>
  </si>
  <si>
    <t>韶关市小计</t>
  </si>
  <si>
    <t>韶关市</t>
  </si>
  <si>
    <t>阳江市小计</t>
  </si>
  <si>
    <t>阳江市</t>
  </si>
  <si>
    <t>湛江市小计</t>
  </si>
  <si>
    <t>湛江市</t>
  </si>
  <si>
    <t>肇庆市小计</t>
  </si>
  <si>
    <t>肇庆市</t>
  </si>
  <si>
    <t>揭阳市小计</t>
  </si>
  <si>
    <t>揭阳市</t>
  </si>
  <si>
    <t>潮州市小计</t>
  </si>
  <si>
    <t>潮州市</t>
  </si>
  <si>
    <t>云浮市小计</t>
  </si>
  <si>
    <t>云浮市</t>
  </si>
  <si>
    <t>直管县小计</t>
  </si>
  <si>
    <t>佛山市顺德区</t>
  </si>
  <si>
    <t>韶关市乳源瑶族自治县</t>
  </si>
  <si>
    <t>梅州市五华县</t>
  </si>
  <si>
    <t>汕尾市陆河县</t>
  </si>
  <si>
    <t>茂名市高州市</t>
  </si>
  <si>
    <t>湛江市徐闻县</t>
  </si>
  <si>
    <t>智能化全民健身场地设施建设</t>
  </si>
  <si>
    <t>肇庆市怀集县</t>
  </si>
  <si>
    <t>清远市连南瑶族自治县</t>
  </si>
  <si>
    <t>清远市连山壮族瑶族自治县</t>
  </si>
  <si>
    <t>中央集中彩票公益金支持体育事业专项资金绩效目标表</t>
  </si>
  <si>
    <t>（2023年度）</t>
  </si>
  <si>
    <t>单位：万元</t>
  </si>
  <si>
    <t>专项名称</t>
  </si>
  <si>
    <t>中央集中彩票公益金支持体育事业专项资金</t>
  </si>
  <si>
    <t>中央主管部门</t>
  </si>
  <si>
    <t>财政部、国家体育总局</t>
  </si>
  <si>
    <t>省级财政部门</t>
  </si>
  <si>
    <t>广东省财政厅</t>
  </si>
  <si>
    <t>省级主管部门</t>
  </si>
  <si>
    <t>资金情况</t>
  </si>
  <si>
    <t xml:space="preserve"> 年度金额：</t>
  </si>
  <si>
    <t>（万元）</t>
  </si>
  <si>
    <t>其中：中央补助</t>
  </si>
  <si>
    <t>地方资金</t>
  </si>
  <si>
    <t>年度总体目标</t>
  </si>
  <si>
    <t xml:space="preserve">    群众体育方面：1.支持1个体育公园智能化设施建设；2.支持举办社区运动会57项次；3.支持举办全民健身主题系列活动7项次。
    青少年体育方面：开展田径等约20个项目的青少年体育冬夏令营活动（进校园活动）、防溺水、技能培训等工作，覆盖人群不少于50万人次。举办约4-5个项目青少年U系列比赛（含足球联赛），参与青少年不少于1000人。在全省21个地市和省体育局直属8个单位开展赛风赛纪和反兴奋剂教育，覆盖面不少于10万人。资助3个青训中心建设，对社会开放时长不低于500小时。资助1个第二批足球重点城市。落实5个重点项目布局，资助20个县区级突出贡献单位。
    竞技体育方面：通过组织开展优秀竞技体育后备人才“选星计划”、支持奥运备战尖子运动员培养、支持国家高水平体育训练基地建设、支持国家“体育泡泡”训练基地建设等措施，发现选拔更多具有潜力的竞技体育后备人才，保障网球、高尔夫球等项目奥运尖子运动员出国训练比赛，提高江门市国家排球训练基地建设水平，建好清远市国家“体育泡泡”训练基地，为相关项目国家队训练参赛回国隔离提供优质服务保障。</t>
  </si>
  <si>
    <t>绩效指标</t>
  </si>
  <si>
    <t>一级指标</t>
  </si>
  <si>
    <t>二级指标</t>
  </si>
  <si>
    <t>三级指标</t>
  </si>
  <si>
    <t>指标值</t>
  </si>
  <si>
    <t xml:space="preserve"> </t>
  </si>
  <si>
    <t>产出指标</t>
  </si>
  <si>
    <t>数量指标</t>
  </si>
  <si>
    <t>体育公园智能化设施建设</t>
  </si>
  <si>
    <t>1个</t>
  </si>
  <si>
    <t>举办体育活动次数（项次）</t>
  </si>
  <si>
    <t>≥64项次</t>
  </si>
  <si>
    <t>青少年体育冬、夏令营参加人数</t>
  </si>
  <si>
    <t>≧500000</t>
  </si>
  <si>
    <t>开展赛风赛纪和反兴奋剂教育覆盖青少年人数</t>
  </si>
  <si>
    <t>≧100000</t>
  </si>
  <si>
    <t>后备人才培养点数量</t>
  </si>
  <si>
    <t>青训中心数量</t>
  </si>
  <si>
    <t>资助全国足球重点城市数量</t>
  </si>
  <si>
    <t>重点项目后备人才数量</t>
  </si>
  <si>
    <t>≧150</t>
  </si>
  <si>
    <t>参与U系列比赛人数</t>
  </si>
  <si>
    <t>≧1000</t>
  </si>
  <si>
    <t>选拔培养优秀竞技体育后备人才数量</t>
  </si>
  <si>
    <t>≥20</t>
  </si>
  <si>
    <t>培养奥运备战尖子运动员数量</t>
  </si>
  <si>
    <t>≥3</t>
  </si>
  <si>
    <t>支持场地设施建设数量</t>
  </si>
  <si>
    <t>≥2</t>
  </si>
  <si>
    <t>质量指标</t>
  </si>
  <si>
    <t>赛事和活动完成率</t>
  </si>
  <si>
    <t>≧85%</t>
  </si>
  <si>
    <t>场地设施竣工验收合格率</t>
  </si>
  <si>
    <t>赛事人为事故发生数</t>
  </si>
  <si>
    <t>0事故</t>
  </si>
  <si>
    <t>时效指标</t>
  </si>
  <si>
    <t>各项赛事任务计划完成及时率</t>
  </si>
  <si>
    <t>≧90%</t>
  </si>
  <si>
    <t>施工进度</t>
  </si>
  <si>
    <t>≥75%</t>
  </si>
  <si>
    <t>社会效益 指标</t>
  </si>
  <si>
    <t xml:space="preserve"> 促进全民身体素养和健康水平持续提高</t>
  </si>
  <si>
    <t>持续提高</t>
  </si>
  <si>
    <t>青训中心对社会开放小时数</t>
  </si>
  <si>
    <t>≧500</t>
  </si>
  <si>
    <t>可持续影响 指标</t>
  </si>
  <si>
    <t>对体育事业可持续发展影响程度</t>
  </si>
  <si>
    <t>≥8.5</t>
  </si>
  <si>
    <t>满意度指标</t>
  </si>
  <si>
    <t>服务对象 满意度指标</t>
  </si>
  <si>
    <t>受益人群满意度</t>
  </si>
  <si>
    <t>≥88%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</si>
</sst>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.5"/>
      <name val="Calibri"/>
      <charset val="134"/>
    </font>
    <font>
      <sz val="12"/>
      <name val="SimSun"/>
      <charset val="134"/>
    </font>
    <font>
      <sz val="11"/>
      <color rgb="FF000000"/>
      <name val="SimSun"/>
      <charset val="134"/>
    </font>
    <font>
      <sz val="11"/>
      <color indexed="8"/>
      <name val="宋体"/>
      <charset val="134"/>
    </font>
    <font>
      <sz val="11"/>
      <color rgb="FF000000"/>
      <name val="东文宋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2" fillId="0" borderId="1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0" fillId="0" borderId="2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1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6" fillId="0" borderId="16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7" fillId="19" borderId="17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36" fillId="30" borderId="17" applyNumberFormat="false" applyAlignment="false" applyProtection="false">
      <alignment vertical="center"/>
    </xf>
    <xf numFmtId="0" fontId="32" fillId="19" borderId="21" applyNumberFormat="false" applyAlignment="false" applyProtection="false">
      <alignment vertical="center"/>
    </xf>
    <xf numFmtId="0" fontId="28" fillId="21" borderId="19" applyNumberFormat="false" applyAlignment="false" applyProtection="false">
      <alignment vertical="center"/>
    </xf>
    <xf numFmtId="0" fontId="37" fillId="0" borderId="22" applyNumberFormat="false" applyFill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12" borderId="15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justify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vertical="center"/>
    </xf>
    <xf numFmtId="0" fontId="3" fillId="0" borderId="1" xfId="0" applyFont="true" applyFill="true" applyBorder="true" applyAlignment="true">
      <alignment horizontal="left" vertical="top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justify" vertical="center"/>
    </xf>
    <xf numFmtId="0" fontId="7" fillId="0" borderId="7" xfId="0" applyFont="true" applyFill="true" applyBorder="true" applyAlignment="true">
      <alignment horizontal="center" vertical="center" wrapText="true"/>
    </xf>
    <xf numFmtId="0" fontId="7" fillId="0" borderId="8" xfId="0" applyFont="true" applyFill="true" applyBorder="true" applyAlignment="true">
      <alignment horizontal="center" vertical="center" wrapText="true"/>
    </xf>
    <xf numFmtId="0" fontId="7" fillId="0" borderId="9" xfId="0" applyFont="true" applyFill="true" applyBorder="true" applyAlignment="true">
      <alignment horizontal="center" vertical="center" wrapText="true"/>
    </xf>
    <xf numFmtId="0" fontId="7" fillId="0" borderId="10" xfId="0" applyFont="true" applyFill="true" applyBorder="true" applyAlignment="true">
      <alignment horizontal="center" vertical="center" wrapText="true"/>
    </xf>
    <xf numFmtId="0" fontId="7" fillId="0" borderId="11" xfId="0" applyFont="true" applyFill="true" applyBorder="true" applyAlignment="true">
      <alignment horizontal="center" vertical="center" wrapText="true"/>
    </xf>
    <xf numFmtId="0" fontId="7" fillId="0" borderId="1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  <xf numFmtId="0" fontId="10" fillId="0" borderId="2" xfId="0" applyFont="true" applyFill="true" applyBorder="true" applyAlignment="true">
      <alignment horizontal="center" vertical="center"/>
    </xf>
    <xf numFmtId="9" fontId="7" fillId="0" borderId="2" xfId="0" applyNumberFormat="true" applyFont="true" applyFill="true" applyBorder="true" applyAlignment="true">
      <alignment horizontal="center" vertical="center" wrapText="true"/>
    </xf>
    <xf numFmtId="0" fontId="3" fillId="0" borderId="13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13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/>
    </xf>
    <xf numFmtId="0" fontId="8" fillId="0" borderId="13" xfId="0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/>
    </xf>
    <xf numFmtId="0" fontId="9" fillId="0" borderId="13" xfId="0" applyFont="true" applyFill="true" applyBorder="true" applyAlignment="true">
      <alignment horizontal="center" vertical="center"/>
    </xf>
    <xf numFmtId="0" fontId="10" fillId="0" borderId="3" xfId="0" applyFont="true" applyFill="true" applyBorder="true" applyAlignment="true">
      <alignment horizontal="center" vertical="center"/>
    </xf>
    <xf numFmtId="0" fontId="10" fillId="0" borderId="13" xfId="0" applyFont="true" applyFill="true" applyBorder="true" applyAlignment="true">
      <alignment horizontal="center" vertical="center"/>
    </xf>
    <xf numFmtId="0" fontId="9" fillId="0" borderId="14" xfId="0" applyFont="true" applyFill="true" applyBorder="true" applyAlignment="true">
      <alignment horizontal="center" vertical="center"/>
    </xf>
    <xf numFmtId="9" fontId="1" fillId="0" borderId="0" xfId="0" applyNumberFormat="true" applyFont="true" applyFill="true" applyBorder="true" applyAlignment="true">
      <alignment vertical="center"/>
    </xf>
    <xf numFmtId="9" fontId="1" fillId="0" borderId="0" xfId="0" applyNumberFormat="true" applyFont="true" applyFill="true" applyAlignment="true">
      <alignment vertical="center"/>
    </xf>
    <xf numFmtId="0" fontId="11" fillId="0" borderId="0" xfId="0" applyFont="true">
      <alignment vertical="center"/>
    </xf>
    <xf numFmtId="0" fontId="12" fillId="0" borderId="0" xfId="0" applyFont="true" applyFill="true" applyAlignment="true">
      <alignment horizontal="center" vertical="center" wrapText="true"/>
    </xf>
    <xf numFmtId="0" fontId="13" fillId="0" borderId="1" xfId="0" applyNumberFormat="true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176" fontId="0" fillId="0" borderId="1" xfId="0" applyNumberFormat="true" applyFill="true" applyBorder="true" applyAlignment="true">
      <alignment horizontal="center" vertical="center"/>
    </xf>
    <xf numFmtId="0" fontId="14" fillId="0" borderId="1" xfId="0" applyNumberFormat="true" applyFont="true" applyFill="true" applyBorder="true" applyAlignment="true">
      <alignment vertical="center"/>
    </xf>
    <xf numFmtId="0" fontId="14" fillId="0" borderId="1" xfId="0" applyNumberFormat="true" applyFont="true" applyFill="true" applyBorder="true" applyAlignment="true">
      <alignment horizontal="center" vertical="center"/>
    </xf>
    <xf numFmtId="176" fontId="11" fillId="0" borderId="1" xfId="0" applyNumberFormat="true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vertical="center"/>
    </xf>
    <xf numFmtId="176" fontId="15" fillId="0" borderId="1" xfId="0" applyNumberFormat="true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vertical="center"/>
    </xf>
    <xf numFmtId="176" fontId="16" fillId="0" borderId="1" xfId="0" applyNumberFormat="true" applyFont="true" applyFill="true" applyBorder="true" applyAlignment="true">
      <alignment horizontal="center" vertical="center"/>
    </xf>
    <xf numFmtId="0" fontId="11" fillId="0" borderId="1" xfId="0" applyFont="true" applyBorder="true">
      <alignment vertical="center"/>
    </xf>
    <xf numFmtId="176" fontId="11" fillId="0" borderId="1" xfId="0" applyNumberFormat="true" applyFont="true" applyBorder="true" applyAlignment="true">
      <alignment horizontal="center" vertical="center"/>
    </xf>
    <xf numFmtId="0" fontId="17" fillId="0" borderId="1" xfId="0" applyFont="true" applyFill="true" applyBorder="true" applyAlignment="true">
      <alignment vertical="center"/>
    </xf>
    <xf numFmtId="176" fontId="17" fillId="0" borderId="1" xfId="0" applyNumberFormat="true" applyFont="true" applyFill="true" applyBorder="true" applyAlignment="true">
      <alignment horizontal="center" vertical="center"/>
    </xf>
    <xf numFmtId="176" fontId="15" fillId="0" borderId="1" xfId="0" applyNumberFormat="true" applyFont="true" applyFill="true" applyBorder="true" applyAlignment="true">
      <alignment vertical="center" wrapText="true"/>
    </xf>
    <xf numFmtId="176" fontId="15" fillId="0" borderId="1" xfId="0" applyNumberFormat="true" applyFont="true" applyFill="true" applyBorder="true" applyAlignment="true">
      <alignment vertical="center"/>
    </xf>
    <xf numFmtId="0" fontId="16" fillId="0" borderId="1" xfId="0" applyFont="true" applyFill="true" applyBorder="true" applyAlignment="true">
      <alignment vertical="center" wrapText="true"/>
    </xf>
    <xf numFmtId="176" fontId="18" fillId="0" borderId="1" xfId="0" applyNumberFormat="true" applyFont="true" applyFill="true" applyBorder="true" applyAlignment="true">
      <alignment vertical="center" wrapText="true"/>
    </xf>
    <xf numFmtId="176" fontId="18" fillId="0" borderId="1" xfId="0" applyNumberFormat="true" applyFont="true" applyFill="true" applyBorder="true" applyAlignment="true">
      <alignment vertical="center"/>
    </xf>
    <xf numFmtId="176" fontId="18" fillId="0" borderId="1" xfId="0" applyNumberFormat="true" applyFont="true" applyFill="true" applyBorder="true" applyAlignment="true">
      <alignment horizontal="center" vertical="center"/>
    </xf>
    <xf numFmtId="176" fontId="16" fillId="0" borderId="1" xfId="0" applyNumberFormat="true" applyFont="true" applyFill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8"/>
  <sheetViews>
    <sheetView tabSelected="1" topLeftCell="A85" workbookViewId="0">
      <selection activeCell="H102" sqref="H102"/>
    </sheetView>
  </sheetViews>
  <sheetFormatPr defaultColWidth="8.725" defaultRowHeight="14.25"/>
  <cols>
    <col min="1" max="1" width="30.9083333333333" customWidth="true"/>
    <col min="2" max="2" width="46.9083333333333" customWidth="true"/>
    <col min="3" max="3" width="19.9083333333333" customWidth="true"/>
  </cols>
  <sheetData>
    <row r="1" ht="20.25" spans="1:3">
      <c r="A1" s="41" t="s">
        <v>0</v>
      </c>
      <c r="B1" s="41"/>
      <c r="C1" s="41"/>
    </row>
    <row r="2" ht="15.75" spans="1:3">
      <c r="A2" s="42" t="s">
        <v>1</v>
      </c>
      <c r="B2" s="42" t="s">
        <v>2</v>
      </c>
      <c r="C2" s="43" t="s">
        <v>3</v>
      </c>
    </row>
    <row r="3" ht="15.75" spans="1:3">
      <c r="A3" s="42" t="s">
        <v>4</v>
      </c>
      <c r="B3" s="42"/>
      <c r="C3" s="44">
        <f>C4+C11</f>
        <v>6816</v>
      </c>
    </row>
    <row r="4" s="40" customFormat="true" ht="15.75" spans="1:3">
      <c r="A4" s="45" t="s">
        <v>5</v>
      </c>
      <c r="B4" s="46"/>
      <c r="C4" s="47">
        <f>SUM(C5:C10)</f>
        <v>1573</v>
      </c>
    </row>
    <row r="5" ht="19" customHeight="true" spans="1:3">
      <c r="A5" s="48" t="s">
        <v>6</v>
      </c>
      <c r="B5" s="48" t="s">
        <v>7</v>
      </c>
      <c r="C5" s="49">
        <v>500</v>
      </c>
    </row>
    <row r="6" ht="19" customHeight="true" spans="1:3">
      <c r="A6" s="48" t="s">
        <v>8</v>
      </c>
      <c r="B6" s="48" t="s">
        <v>9</v>
      </c>
      <c r="C6" s="49">
        <v>135</v>
      </c>
    </row>
    <row r="7" ht="19" customHeight="true" spans="1:3">
      <c r="A7" s="48" t="s">
        <v>10</v>
      </c>
      <c r="B7" s="48" t="s">
        <v>9</v>
      </c>
      <c r="C7" s="49">
        <v>415</v>
      </c>
    </row>
    <row r="8" ht="19" customHeight="true" spans="1:3">
      <c r="A8" s="50" t="s">
        <v>6</v>
      </c>
      <c r="B8" s="50" t="s">
        <v>11</v>
      </c>
      <c r="C8" s="51">
        <v>283</v>
      </c>
    </row>
    <row r="9" ht="19" customHeight="true" spans="1:3">
      <c r="A9" s="50" t="s">
        <v>12</v>
      </c>
      <c r="B9" s="50" t="s">
        <v>13</v>
      </c>
      <c r="C9" s="51">
        <v>40</v>
      </c>
    </row>
    <row r="10" ht="19" customHeight="true" spans="1:3">
      <c r="A10" s="48" t="s">
        <v>12</v>
      </c>
      <c r="B10" s="48" t="s">
        <v>14</v>
      </c>
      <c r="C10" s="49">
        <v>200</v>
      </c>
    </row>
    <row r="11" s="40" customFormat="true" spans="1:3">
      <c r="A11" s="52" t="s">
        <v>15</v>
      </c>
      <c r="B11" s="52"/>
      <c r="C11" s="53">
        <f>C12+C92+C28+C23+C46+C41+C53+C87+C59+C49+C62+C32+C67+C70+C17+C74+C96+C77+C82+C37+C20+C99</f>
        <v>5243</v>
      </c>
    </row>
    <row r="12" s="40" customFormat="true" spans="1:3">
      <c r="A12" s="52" t="s">
        <v>16</v>
      </c>
      <c r="B12" s="52"/>
      <c r="C12" s="53">
        <f>SUM(C13:C16)</f>
        <v>632</v>
      </c>
    </row>
    <row r="13" ht="17" customHeight="true" spans="1:3">
      <c r="A13" s="50" t="s">
        <v>17</v>
      </c>
      <c r="B13" s="50" t="s">
        <v>18</v>
      </c>
      <c r="C13" s="51">
        <v>30</v>
      </c>
    </row>
    <row r="14" ht="17" customHeight="true" spans="1:3">
      <c r="A14" s="50" t="s">
        <v>17</v>
      </c>
      <c r="B14" s="50" t="s">
        <v>19</v>
      </c>
      <c r="C14" s="51">
        <v>15</v>
      </c>
    </row>
    <row r="15" ht="17" customHeight="true" spans="1:3">
      <c r="A15" s="50" t="s">
        <v>17</v>
      </c>
      <c r="B15" s="50" t="s">
        <v>20</v>
      </c>
      <c r="C15" s="51">
        <v>2</v>
      </c>
    </row>
    <row r="16" ht="17" customHeight="true" spans="1:3">
      <c r="A16" s="50" t="s">
        <v>17</v>
      </c>
      <c r="B16" s="50" t="s">
        <v>21</v>
      </c>
      <c r="C16" s="51">
        <v>585</v>
      </c>
    </row>
    <row r="17" s="40" customFormat="true" ht="17" customHeight="true" spans="1:3">
      <c r="A17" s="54" t="s">
        <v>22</v>
      </c>
      <c r="B17" s="54"/>
      <c r="C17" s="55">
        <f>SUM(C18:C19)</f>
        <v>62</v>
      </c>
    </row>
    <row r="18" ht="17" customHeight="true" spans="1:3">
      <c r="A18" s="50" t="s">
        <v>23</v>
      </c>
      <c r="B18" s="50" t="s">
        <v>20</v>
      </c>
      <c r="C18" s="51">
        <v>2</v>
      </c>
    </row>
    <row r="19" ht="17" customHeight="true" spans="1:3">
      <c r="A19" s="50" t="s">
        <v>23</v>
      </c>
      <c r="B19" s="50" t="s">
        <v>21</v>
      </c>
      <c r="C19" s="51">
        <v>60</v>
      </c>
    </row>
    <row r="20" s="40" customFormat="true" ht="17" customHeight="true" spans="1:3">
      <c r="A20" s="54" t="s">
        <v>24</v>
      </c>
      <c r="B20" s="54"/>
      <c r="C20" s="55">
        <f>SUM(C21:C22)</f>
        <v>22</v>
      </c>
    </row>
    <row r="21" ht="17" customHeight="true" spans="1:3">
      <c r="A21" s="50" t="s">
        <v>25</v>
      </c>
      <c r="B21" s="50" t="s">
        <v>18</v>
      </c>
      <c r="C21" s="51">
        <v>20</v>
      </c>
    </row>
    <row r="22" ht="17" customHeight="true" spans="1:3">
      <c r="A22" s="50" t="s">
        <v>25</v>
      </c>
      <c r="B22" s="50" t="s">
        <v>20</v>
      </c>
      <c r="C22" s="51">
        <v>2</v>
      </c>
    </row>
    <row r="23" s="40" customFormat="true" ht="17" customHeight="true" spans="1:3">
      <c r="A23" s="54" t="s">
        <v>26</v>
      </c>
      <c r="B23" s="54"/>
      <c r="C23" s="55">
        <f>SUM(C24:C27)</f>
        <v>67</v>
      </c>
    </row>
    <row r="24" ht="17" customHeight="true" spans="1:3">
      <c r="A24" s="56" t="s">
        <v>27</v>
      </c>
      <c r="B24" s="57" t="s">
        <v>28</v>
      </c>
      <c r="C24" s="49">
        <v>30</v>
      </c>
    </row>
    <row r="25" ht="17" customHeight="true" spans="1:3">
      <c r="A25" s="50" t="s">
        <v>27</v>
      </c>
      <c r="B25" s="58" t="s">
        <v>18</v>
      </c>
      <c r="C25" s="51">
        <v>20</v>
      </c>
    </row>
    <row r="26" ht="17" customHeight="true" spans="1:3">
      <c r="A26" s="50" t="s">
        <v>27</v>
      </c>
      <c r="B26" s="50" t="s">
        <v>20</v>
      </c>
      <c r="C26" s="51">
        <v>2</v>
      </c>
    </row>
    <row r="27" ht="17" customHeight="true" spans="1:3">
      <c r="A27" s="50" t="s">
        <v>27</v>
      </c>
      <c r="B27" s="50" t="s">
        <v>21</v>
      </c>
      <c r="C27" s="51">
        <v>15</v>
      </c>
    </row>
    <row r="28" s="40" customFormat="true" ht="17" customHeight="true" spans="1:3">
      <c r="A28" s="54" t="s">
        <v>29</v>
      </c>
      <c r="B28" s="54"/>
      <c r="C28" s="55">
        <f>SUM(C29:C31)</f>
        <v>487</v>
      </c>
    </row>
    <row r="29" ht="17" customHeight="true" spans="1:3">
      <c r="A29" s="50" t="s">
        <v>30</v>
      </c>
      <c r="B29" s="58" t="s">
        <v>18</v>
      </c>
      <c r="C29" s="51">
        <v>20</v>
      </c>
    </row>
    <row r="30" ht="17" customHeight="true" spans="1:3">
      <c r="A30" s="50" t="s">
        <v>30</v>
      </c>
      <c r="B30" s="50" t="s">
        <v>20</v>
      </c>
      <c r="C30" s="51">
        <v>2</v>
      </c>
    </row>
    <row r="31" ht="17" customHeight="true" spans="1:3">
      <c r="A31" s="50" t="s">
        <v>30</v>
      </c>
      <c r="B31" s="50" t="s">
        <v>21</v>
      </c>
      <c r="C31" s="51">
        <v>465</v>
      </c>
    </row>
    <row r="32" s="40" customFormat="true" ht="17" customHeight="true" spans="1:3">
      <c r="A32" s="54" t="s">
        <v>31</v>
      </c>
      <c r="B32" s="54"/>
      <c r="C32" s="55">
        <f>SUM(C33:C36)</f>
        <v>67</v>
      </c>
    </row>
    <row r="33" ht="17" customHeight="true" spans="1:3">
      <c r="A33" s="56" t="s">
        <v>32</v>
      </c>
      <c r="B33" s="57" t="s">
        <v>33</v>
      </c>
      <c r="C33" s="49">
        <v>20</v>
      </c>
    </row>
    <row r="34" ht="17" customHeight="true" spans="1:3">
      <c r="A34" s="50" t="s">
        <v>32</v>
      </c>
      <c r="B34" s="58" t="s">
        <v>18</v>
      </c>
      <c r="C34" s="51">
        <v>30</v>
      </c>
    </row>
    <row r="35" ht="17" customHeight="true" spans="1:3">
      <c r="A35" s="50" t="s">
        <v>32</v>
      </c>
      <c r="B35" s="50" t="s">
        <v>20</v>
      </c>
      <c r="C35" s="51">
        <v>2</v>
      </c>
    </row>
    <row r="36" ht="17" customHeight="true" spans="1:3">
      <c r="A36" s="50" t="s">
        <v>32</v>
      </c>
      <c r="B36" s="50" t="s">
        <v>21</v>
      </c>
      <c r="C36" s="51">
        <v>15</v>
      </c>
    </row>
    <row r="37" s="40" customFormat="true" ht="17" customHeight="true" spans="1:3">
      <c r="A37" s="54" t="s">
        <v>34</v>
      </c>
      <c r="B37" s="54"/>
      <c r="C37" s="55">
        <f>SUM(C38:C40)</f>
        <v>77</v>
      </c>
    </row>
    <row r="38" ht="17" customHeight="true" spans="1:3">
      <c r="A38" s="50" t="s">
        <v>35</v>
      </c>
      <c r="B38" s="58" t="s">
        <v>18</v>
      </c>
      <c r="C38" s="51">
        <v>60</v>
      </c>
    </row>
    <row r="39" ht="17" customHeight="true" spans="1:3">
      <c r="A39" s="50" t="s">
        <v>35</v>
      </c>
      <c r="B39" s="50" t="s">
        <v>20</v>
      </c>
      <c r="C39" s="51">
        <v>2</v>
      </c>
    </row>
    <row r="40" ht="17" customHeight="true" spans="1:3">
      <c r="A40" s="50" t="s">
        <v>35</v>
      </c>
      <c r="B40" s="50" t="s">
        <v>21</v>
      </c>
      <c r="C40" s="51">
        <v>15</v>
      </c>
    </row>
    <row r="41" s="40" customFormat="true" ht="17" customHeight="true" spans="1:16384">
      <c r="A41" s="54" t="s">
        <v>36</v>
      </c>
      <c r="B41" s="54"/>
      <c r="C41" s="55">
        <f>SUM(C42:C45)</f>
        <v>52</v>
      </c>
      <c r="XFD41" s="40">
        <f>SUM(A41:XFC41)</f>
        <v>52</v>
      </c>
    </row>
    <row r="42" ht="17" customHeight="true" spans="1:3">
      <c r="A42" s="56" t="s">
        <v>37</v>
      </c>
      <c r="B42" s="57" t="s">
        <v>33</v>
      </c>
      <c r="C42" s="49">
        <v>15</v>
      </c>
    </row>
    <row r="43" ht="17" customHeight="true" spans="1:3">
      <c r="A43" s="50" t="s">
        <v>37</v>
      </c>
      <c r="B43" s="58" t="s">
        <v>18</v>
      </c>
      <c r="C43" s="51">
        <v>20</v>
      </c>
    </row>
    <row r="44" ht="17" customHeight="true" spans="1:3">
      <c r="A44" s="50" t="s">
        <v>37</v>
      </c>
      <c r="B44" s="50" t="s">
        <v>20</v>
      </c>
      <c r="C44" s="51">
        <v>2</v>
      </c>
    </row>
    <row r="45" ht="17" customHeight="true" spans="1:3">
      <c r="A45" s="50" t="s">
        <v>37</v>
      </c>
      <c r="B45" s="50" t="s">
        <v>21</v>
      </c>
      <c r="C45" s="51">
        <v>15</v>
      </c>
    </row>
    <row r="46" s="40" customFormat="true" ht="17" customHeight="true" spans="1:3">
      <c r="A46" s="54" t="s">
        <v>38</v>
      </c>
      <c r="B46" s="54"/>
      <c r="C46" s="55">
        <f>SUM(C47:C48)</f>
        <v>22</v>
      </c>
    </row>
    <row r="47" ht="17" customHeight="true" spans="1:3">
      <c r="A47" s="56" t="s">
        <v>39</v>
      </c>
      <c r="B47" s="57" t="s">
        <v>33</v>
      </c>
      <c r="C47" s="49">
        <v>20</v>
      </c>
    </row>
    <row r="48" ht="17" customHeight="true" spans="1:3">
      <c r="A48" s="50" t="s">
        <v>39</v>
      </c>
      <c r="B48" s="50" t="s">
        <v>20</v>
      </c>
      <c r="C48" s="51">
        <v>2</v>
      </c>
    </row>
    <row r="49" s="40" customFormat="true" ht="16" customHeight="true" spans="1:3">
      <c r="A49" s="59" t="s">
        <v>40</v>
      </c>
      <c r="B49" s="60"/>
      <c r="C49" s="61">
        <f>SUM(C50:C52)</f>
        <v>522</v>
      </c>
    </row>
    <row r="50" ht="17" customHeight="true" spans="1:3">
      <c r="A50" s="56" t="s">
        <v>41</v>
      </c>
      <c r="B50" s="57" t="s">
        <v>33</v>
      </c>
      <c r="C50" s="49">
        <v>20</v>
      </c>
    </row>
    <row r="51" ht="17" customHeight="true" spans="1:3">
      <c r="A51" s="50" t="s">
        <v>41</v>
      </c>
      <c r="B51" s="50" t="s">
        <v>20</v>
      </c>
      <c r="C51" s="51">
        <v>2</v>
      </c>
    </row>
    <row r="52" ht="17" customHeight="true" spans="1:3">
      <c r="A52" s="50" t="s">
        <v>41</v>
      </c>
      <c r="B52" s="50" t="s">
        <v>42</v>
      </c>
      <c r="C52" s="51">
        <v>500</v>
      </c>
    </row>
    <row r="53" s="40" customFormat="true" ht="17" customHeight="true" spans="1:3">
      <c r="A53" s="54" t="s">
        <v>43</v>
      </c>
      <c r="B53" s="54"/>
      <c r="C53" s="55">
        <f>SUM(C54:C58)</f>
        <v>1332</v>
      </c>
    </row>
    <row r="54" ht="17" customHeight="true" spans="1:3">
      <c r="A54" s="48" t="s">
        <v>44</v>
      </c>
      <c r="B54" s="48" t="s">
        <v>45</v>
      </c>
      <c r="C54" s="49">
        <v>1000</v>
      </c>
    </row>
    <row r="55" ht="17" customHeight="true" spans="1:3">
      <c r="A55" s="56" t="s">
        <v>44</v>
      </c>
      <c r="B55" s="57" t="s">
        <v>33</v>
      </c>
      <c r="C55" s="49">
        <v>15</v>
      </c>
    </row>
    <row r="56" ht="17" customHeight="true" spans="1:3">
      <c r="A56" s="50" t="s">
        <v>44</v>
      </c>
      <c r="B56" s="58" t="s">
        <v>18</v>
      </c>
      <c r="C56" s="51">
        <v>15</v>
      </c>
    </row>
    <row r="57" ht="17" customHeight="true" spans="1:3">
      <c r="A57" s="50" t="s">
        <v>44</v>
      </c>
      <c r="B57" s="50" t="s">
        <v>20</v>
      </c>
      <c r="C57" s="51">
        <v>2</v>
      </c>
    </row>
    <row r="58" ht="17" customHeight="true" spans="1:3">
      <c r="A58" s="50" t="s">
        <v>44</v>
      </c>
      <c r="B58" s="50" t="s">
        <v>21</v>
      </c>
      <c r="C58" s="51">
        <v>300</v>
      </c>
    </row>
    <row r="59" s="40" customFormat="true" ht="17" customHeight="true" spans="1:3">
      <c r="A59" s="54" t="s">
        <v>46</v>
      </c>
      <c r="B59" s="54"/>
      <c r="C59" s="55">
        <f>SUM(C60:C61)</f>
        <v>22</v>
      </c>
    </row>
    <row r="60" ht="17" customHeight="true" spans="1:3">
      <c r="A60" s="56" t="s">
        <v>47</v>
      </c>
      <c r="B60" s="57" t="s">
        <v>33</v>
      </c>
      <c r="C60" s="49">
        <v>20</v>
      </c>
    </row>
    <row r="61" ht="17" customHeight="true" spans="1:3">
      <c r="A61" s="50" t="s">
        <v>47</v>
      </c>
      <c r="B61" s="50" t="s">
        <v>20</v>
      </c>
      <c r="C61" s="51">
        <v>2</v>
      </c>
    </row>
    <row r="62" s="40" customFormat="true" ht="17" customHeight="true" spans="1:3">
      <c r="A62" s="59" t="s">
        <v>48</v>
      </c>
      <c r="B62" s="60"/>
      <c r="C62" s="61">
        <f>SUM(C63:C66)</f>
        <v>1037</v>
      </c>
    </row>
    <row r="63" ht="17" customHeight="true" spans="1:3">
      <c r="A63" s="48" t="s">
        <v>49</v>
      </c>
      <c r="B63" s="48" t="s">
        <v>50</v>
      </c>
      <c r="C63" s="49">
        <v>1000</v>
      </c>
    </row>
    <row r="64" ht="17" customHeight="true" spans="1:3">
      <c r="A64" s="56" t="s">
        <v>49</v>
      </c>
      <c r="B64" s="57" t="s">
        <v>33</v>
      </c>
      <c r="C64" s="49">
        <v>20</v>
      </c>
    </row>
    <row r="65" ht="17" customHeight="true" spans="1:3">
      <c r="A65" s="50" t="s">
        <v>49</v>
      </c>
      <c r="B65" s="58" t="s">
        <v>18</v>
      </c>
      <c r="C65" s="51">
        <v>15</v>
      </c>
    </row>
    <row r="66" ht="17" customHeight="true" spans="1:3">
      <c r="A66" s="50" t="s">
        <v>49</v>
      </c>
      <c r="B66" s="50" t="s">
        <v>20</v>
      </c>
      <c r="C66" s="51">
        <v>2</v>
      </c>
    </row>
    <row r="67" s="40" customFormat="true" ht="17" customHeight="true" spans="1:3">
      <c r="A67" s="54" t="s">
        <v>51</v>
      </c>
      <c r="B67" s="54"/>
      <c r="C67" s="55">
        <f>SUM(C68:C69)</f>
        <v>22</v>
      </c>
    </row>
    <row r="68" ht="17" customHeight="true" spans="1:3">
      <c r="A68" s="56" t="s">
        <v>52</v>
      </c>
      <c r="B68" s="57" t="s">
        <v>33</v>
      </c>
      <c r="C68" s="49">
        <v>20</v>
      </c>
    </row>
    <row r="69" ht="17" customHeight="true" spans="1:3">
      <c r="A69" s="50" t="s">
        <v>52</v>
      </c>
      <c r="B69" s="50" t="s">
        <v>20</v>
      </c>
      <c r="C69" s="51">
        <v>2</v>
      </c>
    </row>
    <row r="70" s="40" customFormat="true" ht="17" customHeight="true" spans="1:3">
      <c r="A70" s="54" t="s">
        <v>53</v>
      </c>
      <c r="B70" s="54"/>
      <c r="C70" s="55">
        <f>SUM(C71:C73)</f>
        <v>42</v>
      </c>
    </row>
    <row r="71" ht="17" customHeight="true" spans="1:3">
      <c r="A71" s="56" t="s">
        <v>54</v>
      </c>
      <c r="B71" s="57" t="s">
        <v>33</v>
      </c>
      <c r="C71" s="49">
        <v>20</v>
      </c>
    </row>
    <row r="72" ht="17" customHeight="true" spans="1:3">
      <c r="A72" s="50" t="s">
        <v>54</v>
      </c>
      <c r="B72" s="58" t="s">
        <v>18</v>
      </c>
      <c r="C72" s="51">
        <v>20</v>
      </c>
    </row>
    <row r="73" ht="17" customHeight="true" spans="1:3">
      <c r="A73" s="50" t="s">
        <v>54</v>
      </c>
      <c r="B73" s="50" t="s">
        <v>20</v>
      </c>
      <c r="C73" s="51">
        <v>2</v>
      </c>
    </row>
    <row r="74" s="40" customFormat="true" ht="17" customHeight="true" spans="1:3">
      <c r="A74" s="54" t="s">
        <v>55</v>
      </c>
      <c r="B74" s="54"/>
      <c r="C74" s="55">
        <f>SUM(C75:C76)</f>
        <v>22</v>
      </c>
    </row>
    <row r="75" ht="17" customHeight="true" spans="1:3">
      <c r="A75" s="56" t="s">
        <v>56</v>
      </c>
      <c r="B75" s="57" t="s">
        <v>33</v>
      </c>
      <c r="C75" s="49">
        <v>20</v>
      </c>
    </row>
    <row r="76" ht="17" customHeight="true" spans="1:3">
      <c r="A76" s="50" t="s">
        <v>56</v>
      </c>
      <c r="B76" s="50" t="s">
        <v>20</v>
      </c>
      <c r="C76" s="51">
        <v>2</v>
      </c>
    </row>
    <row r="77" s="40" customFormat="true" ht="17" customHeight="true" spans="1:3">
      <c r="A77" s="54" t="s">
        <v>57</v>
      </c>
      <c r="B77" s="54"/>
      <c r="C77" s="55">
        <f>SUM(C78:C81)</f>
        <v>192</v>
      </c>
    </row>
    <row r="78" ht="17" customHeight="true" spans="1:3">
      <c r="A78" s="56" t="s">
        <v>58</v>
      </c>
      <c r="B78" s="57" t="s">
        <v>33</v>
      </c>
      <c r="C78" s="49">
        <v>20</v>
      </c>
    </row>
    <row r="79" ht="17" customHeight="true" spans="1:3">
      <c r="A79" s="50" t="s">
        <v>58</v>
      </c>
      <c r="B79" s="58" t="s">
        <v>18</v>
      </c>
      <c r="C79" s="51">
        <v>20</v>
      </c>
    </row>
    <row r="80" ht="17" customHeight="true" spans="1:3">
      <c r="A80" s="50" t="s">
        <v>58</v>
      </c>
      <c r="B80" s="50" t="s">
        <v>20</v>
      </c>
      <c r="C80" s="51">
        <v>2</v>
      </c>
    </row>
    <row r="81" ht="17" customHeight="true" spans="1:3">
      <c r="A81" s="50" t="s">
        <v>58</v>
      </c>
      <c r="B81" s="50" t="s">
        <v>21</v>
      </c>
      <c r="C81" s="51">
        <v>150</v>
      </c>
    </row>
    <row r="82" s="40" customFormat="true" ht="17" customHeight="true" spans="1:3">
      <c r="A82" s="54" t="s">
        <v>59</v>
      </c>
      <c r="B82" s="54"/>
      <c r="C82" s="55">
        <f>SUM(C83:C86)</f>
        <v>68</v>
      </c>
    </row>
    <row r="83" ht="17" customHeight="true" spans="1:3">
      <c r="A83" s="56" t="s">
        <v>60</v>
      </c>
      <c r="B83" s="57" t="s">
        <v>33</v>
      </c>
      <c r="C83" s="49">
        <v>16</v>
      </c>
    </row>
    <row r="84" ht="17" customHeight="true" spans="1:3">
      <c r="A84" s="50" t="s">
        <v>60</v>
      </c>
      <c r="B84" s="58" t="s">
        <v>18</v>
      </c>
      <c r="C84" s="51">
        <v>20</v>
      </c>
    </row>
    <row r="85" ht="17" customHeight="true" spans="1:3">
      <c r="A85" s="50" t="s">
        <v>60</v>
      </c>
      <c r="B85" s="50" t="s">
        <v>20</v>
      </c>
      <c r="C85" s="51">
        <v>2</v>
      </c>
    </row>
    <row r="86" ht="17" customHeight="true" spans="1:3">
      <c r="A86" s="50" t="s">
        <v>60</v>
      </c>
      <c r="B86" s="50" t="s">
        <v>13</v>
      </c>
      <c r="C86" s="51">
        <v>30</v>
      </c>
    </row>
    <row r="87" s="40" customFormat="true" ht="17" customHeight="true" spans="1:3">
      <c r="A87" s="54" t="s">
        <v>61</v>
      </c>
      <c r="B87" s="54"/>
      <c r="C87" s="55">
        <f>SUM(C88:C91)</f>
        <v>82</v>
      </c>
    </row>
    <row r="88" ht="17" customHeight="true" spans="1:3">
      <c r="A88" s="56" t="s">
        <v>62</v>
      </c>
      <c r="B88" s="57" t="s">
        <v>33</v>
      </c>
      <c r="C88" s="49">
        <v>20</v>
      </c>
    </row>
    <row r="89" ht="17" customHeight="true" spans="1:3">
      <c r="A89" s="50" t="s">
        <v>62</v>
      </c>
      <c r="B89" s="58" t="s">
        <v>18</v>
      </c>
      <c r="C89" s="51">
        <v>30</v>
      </c>
    </row>
    <row r="90" ht="17" customHeight="true" spans="1:3">
      <c r="A90" s="50" t="s">
        <v>62</v>
      </c>
      <c r="B90" s="50" t="s">
        <v>20</v>
      </c>
      <c r="C90" s="51">
        <v>2</v>
      </c>
    </row>
    <row r="91" ht="17" customHeight="true" spans="1:3">
      <c r="A91" s="50" t="s">
        <v>62</v>
      </c>
      <c r="B91" s="50" t="s">
        <v>13</v>
      </c>
      <c r="C91" s="51">
        <v>30</v>
      </c>
    </row>
    <row r="92" s="40" customFormat="true" ht="17" customHeight="true" spans="1:3">
      <c r="A92" s="54" t="s">
        <v>63</v>
      </c>
      <c r="B92" s="54"/>
      <c r="C92" s="55">
        <f>SUM(C93:C95)</f>
        <v>42</v>
      </c>
    </row>
    <row r="93" ht="17" customHeight="true" spans="1:3">
      <c r="A93" s="56" t="s">
        <v>64</v>
      </c>
      <c r="B93" s="57" t="s">
        <v>33</v>
      </c>
      <c r="C93" s="49">
        <v>20</v>
      </c>
    </row>
    <row r="94" ht="17" customHeight="true" spans="1:3">
      <c r="A94" s="50" t="s">
        <v>64</v>
      </c>
      <c r="B94" s="58" t="s">
        <v>18</v>
      </c>
      <c r="C94" s="51">
        <v>20</v>
      </c>
    </row>
    <row r="95" ht="17" customHeight="true" spans="1:3">
      <c r="A95" s="50" t="s">
        <v>64</v>
      </c>
      <c r="B95" s="50" t="s">
        <v>20</v>
      </c>
      <c r="C95" s="51">
        <v>2</v>
      </c>
    </row>
    <row r="96" s="40" customFormat="true" ht="17" customHeight="true" spans="1:3">
      <c r="A96" s="54" t="s">
        <v>65</v>
      </c>
      <c r="B96" s="54"/>
      <c r="C96" s="55">
        <f>SUM(C97:C98)</f>
        <v>22</v>
      </c>
    </row>
    <row r="97" ht="17" customHeight="true" spans="1:3">
      <c r="A97" s="56" t="s">
        <v>66</v>
      </c>
      <c r="B97" s="57" t="s">
        <v>33</v>
      </c>
      <c r="C97" s="49">
        <v>20</v>
      </c>
    </row>
    <row r="98" ht="17" customHeight="true" spans="1:3">
      <c r="A98" s="50" t="s">
        <v>66</v>
      </c>
      <c r="B98" s="50" t="s">
        <v>20</v>
      </c>
      <c r="C98" s="51">
        <v>2</v>
      </c>
    </row>
    <row r="99" s="40" customFormat="true" ht="17" customHeight="true" spans="1:3">
      <c r="A99" s="54" t="s">
        <v>67</v>
      </c>
      <c r="B99" s="54"/>
      <c r="C99" s="55">
        <f>SUM(C100:C108)</f>
        <v>350</v>
      </c>
    </row>
    <row r="100" ht="17" customHeight="true" spans="1:3">
      <c r="A100" s="50" t="s">
        <v>68</v>
      </c>
      <c r="B100" s="50" t="s">
        <v>21</v>
      </c>
      <c r="C100" s="51">
        <v>15</v>
      </c>
    </row>
    <row r="101" ht="17" customHeight="true" spans="1:3">
      <c r="A101" s="56" t="s">
        <v>69</v>
      </c>
      <c r="B101" s="57" t="s">
        <v>28</v>
      </c>
      <c r="C101" s="49">
        <v>20</v>
      </c>
    </row>
    <row r="102" ht="17" customHeight="true" spans="1:3">
      <c r="A102" s="56" t="s">
        <v>70</v>
      </c>
      <c r="B102" s="57" t="s">
        <v>28</v>
      </c>
      <c r="C102" s="49">
        <v>20</v>
      </c>
    </row>
    <row r="103" ht="17" customHeight="true" spans="1:3">
      <c r="A103" s="56" t="s">
        <v>71</v>
      </c>
      <c r="B103" s="57" t="s">
        <v>28</v>
      </c>
      <c r="C103" s="49">
        <v>20</v>
      </c>
    </row>
    <row r="104" ht="16" customHeight="true" spans="1:3">
      <c r="A104" s="56" t="s">
        <v>72</v>
      </c>
      <c r="B104" s="57" t="s">
        <v>28</v>
      </c>
      <c r="C104" s="49">
        <v>20</v>
      </c>
    </row>
    <row r="105" ht="17" customHeight="true" spans="1:3">
      <c r="A105" s="56" t="s">
        <v>73</v>
      </c>
      <c r="B105" s="62" t="s">
        <v>74</v>
      </c>
      <c r="C105" s="51">
        <v>200</v>
      </c>
    </row>
    <row r="106" ht="17" customHeight="true" spans="1:3">
      <c r="A106" s="50" t="s">
        <v>75</v>
      </c>
      <c r="B106" s="50" t="s">
        <v>21</v>
      </c>
      <c r="C106" s="51">
        <v>15</v>
      </c>
    </row>
    <row r="107" ht="17" customHeight="true" spans="1:3">
      <c r="A107" s="56" t="s">
        <v>76</v>
      </c>
      <c r="B107" s="57" t="s">
        <v>28</v>
      </c>
      <c r="C107" s="49">
        <v>20</v>
      </c>
    </row>
    <row r="108" ht="17" customHeight="true" spans="1:3">
      <c r="A108" s="56" t="s">
        <v>77</v>
      </c>
      <c r="B108" s="57" t="s">
        <v>28</v>
      </c>
      <c r="C108" s="49">
        <v>20</v>
      </c>
    </row>
  </sheetData>
  <sortState ref="A15:C92">
    <sortCondition ref="A15:A92"/>
  </sortState>
  <mergeCells count="1">
    <mergeCell ref="A1:C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workbookViewId="0">
      <selection activeCell="C9" sqref="C9:D9"/>
    </sheetView>
  </sheetViews>
  <sheetFormatPr defaultColWidth="9.81666666666667" defaultRowHeight="15.75"/>
  <cols>
    <col min="1" max="1" width="8.24166666666667" style="1" customWidth="true"/>
    <col min="2" max="6" width="9.81666666666667" style="1"/>
    <col min="7" max="7" width="19.675" style="1" customWidth="true"/>
    <col min="8" max="9" width="9.81666666666667" style="1"/>
    <col min="10" max="10" width="6.03333333333333" style="1" customWidth="true"/>
    <col min="11" max="16384" width="9.81666666666667" style="1"/>
  </cols>
  <sheetData>
    <row r="1" s="1" customFormat="true" ht="59" customHeight="true" spans="1:10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</row>
    <row r="2" s="1" customFormat="true" ht="25" customHeight="true" spans="1:9">
      <c r="A2" s="3" t="s">
        <v>79</v>
      </c>
      <c r="B2" s="3"/>
      <c r="C2" s="3"/>
      <c r="D2" s="3"/>
      <c r="E2" s="3"/>
      <c r="F2" s="3"/>
      <c r="G2" s="3"/>
      <c r="H2" s="3"/>
      <c r="I2" s="3"/>
    </row>
    <row r="3" s="1" customFormat="true" ht="25" customHeight="true" spans="1:10">
      <c r="A3" s="4"/>
      <c r="B3" s="4"/>
      <c r="C3" s="4"/>
      <c r="D3" s="4"/>
      <c r="E3" s="4"/>
      <c r="F3" s="4"/>
      <c r="I3" s="4" t="s">
        <v>80</v>
      </c>
      <c r="J3" s="4"/>
    </row>
    <row r="4" s="1" customFormat="true" ht="34" customHeight="true" spans="1:10">
      <c r="A4" s="5" t="s">
        <v>81</v>
      </c>
      <c r="B4" s="5"/>
      <c r="C4" s="6" t="s">
        <v>82</v>
      </c>
      <c r="D4" s="7"/>
      <c r="E4" s="7"/>
      <c r="F4" s="7"/>
      <c r="G4" s="7"/>
      <c r="H4" s="7"/>
      <c r="I4" s="7"/>
      <c r="J4" s="28"/>
    </row>
    <row r="5" s="1" customFormat="true" ht="25" customHeight="true" spans="1:10">
      <c r="A5" s="5" t="s">
        <v>83</v>
      </c>
      <c r="B5" s="5"/>
      <c r="C5" s="6" t="s">
        <v>84</v>
      </c>
      <c r="D5" s="7"/>
      <c r="E5" s="7"/>
      <c r="F5" s="7"/>
      <c r="G5" s="7"/>
      <c r="H5" s="7"/>
      <c r="I5" s="7"/>
      <c r="J5" s="28"/>
    </row>
    <row r="6" s="1" customFormat="true" ht="34" customHeight="true" spans="1:10">
      <c r="A6" s="5" t="s">
        <v>85</v>
      </c>
      <c r="B6" s="5"/>
      <c r="C6" s="5" t="s">
        <v>86</v>
      </c>
      <c r="D6" s="5"/>
      <c r="E6" s="5" t="s">
        <v>87</v>
      </c>
      <c r="F6" s="6" t="s">
        <v>6</v>
      </c>
      <c r="G6" s="7"/>
      <c r="H6" s="7"/>
      <c r="I6" s="7"/>
      <c r="J6" s="28"/>
    </row>
    <row r="7" s="1" customFormat="true" ht="25" customHeight="true" spans="1:10">
      <c r="A7" s="5" t="s">
        <v>88</v>
      </c>
      <c r="B7" s="5"/>
      <c r="C7" s="8" t="s">
        <v>89</v>
      </c>
      <c r="D7" s="8"/>
      <c r="E7" s="6">
        <v>6816</v>
      </c>
      <c r="F7" s="7"/>
      <c r="G7" s="7"/>
      <c r="H7" s="7"/>
      <c r="I7" s="7"/>
      <c r="J7" s="28"/>
    </row>
    <row r="8" s="1" customFormat="true" ht="25" customHeight="true" spans="1:10">
      <c r="A8" s="5" t="s">
        <v>90</v>
      </c>
      <c r="B8" s="5"/>
      <c r="C8" s="9" t="s">
        <v>91</v>
      </c>
      <c r="D8" s="9"/>
      <c r="E8" s="6">
        <v>6816</v>
      </c>
      <c r="F8" s="7"/>
      <c r="G8" s="7"/>
      <c r="H8" s="7"/>
      <c r="I8" s="7"/>
      <c r="J8" s="28"/>
    </row>
    <row r="9" s="1" customFormat="true" ht="25" customHeight="true" spans="1:10">
      <c r="A9" s="10"/>
      <c r="B9" s="10"/>
      <c r="C9" s="9" t="s">
        <v>92</v>
      </c>
      <c r="D9" s="9"/>
      <c r="E9" s="6">
        <v>0</v>
      </c>
      <c r="F9" s="7"/>
      <c r="G9" s="7"/>
      <c r="H9" s="7"/>
      <c r="I9" s="7"/>
      <c r="J9" s="28"/>
    </row>
    <row r="10" s="1" customFormat="true" ht="193" customHeight="true" spans="1:10">
      <c r="A10" s="5" t="s">
        <v>93</v>
      </c>
      <c r="B10" s="11" t="s">
        <v>94</v>
      </c>
      <c r="C10" s="11"/>
      <c r="D10" s="11"/>
      <c r="E10" s="11"/>
      <c r="F10" s="11"/>
      <c r="G10" s="11"/>
      <c r="H10" s="11"/>
      <c r="I10" s="11"/>
      <c r="J10" s="11"/>
    </row>
    <row r="11" s="1" customFormat="true" ht="25" customHeight="true" spans="1:15">
      <c r="A11" s="12" t="s">
        <v>95</v>
      </c>
      <c r="B11" s="13" t="s">
        <v>96</v>
      </c>
      <c r="C11" s="5" t="s">
        <v>97</v>
      </c>
      <c r="D11" s="5" t="s">
        <v>98</v>
      </c>
      <c r="E11" s="5"/>
      <c r="F11" s="5"/>
      <c r="G11" s="5"/>
      <c r="H11" s="5" t="s">
        <v>99</v>
      </c>
      <c r="I11" s="5"/>
      <c r="J11" s="5"/>
      <c r="O11" s="38"/>
    </row>
    <row r="12" s="1" customFormat="true" ht="25" customHeight="true" spans="1:10">
      <c r="A12" s="14"/>
      <c r="B12" s="15"/>
      <c r="C12" s="5"/>
      <c r="D12" s="5"/>
      <c r="E12" s="5"/>
      <c r="F12" s="5"/>
      <c r="G12" s="5"/>
      <c r="H12" s="5"/>
      <c r="I12" s="5"/>
      <c r="J12" s="5"/>
    </row>
    <row r="13" s="1" customFormat="true" spans="1:19">
      <c r="A13" s="16" t="s">
        <v>100</v>
      </c>
      <c r="B13" s="17" t="s">
        <v>101</v>
      </c>
      <c r="C13" s="17" t="s">
        <v>102</v>
      </c>
      <c r="D13" s="18" t="s">
        <v>103</v>
      </c>
      <c r="E13" s="21"/>
      <c r="F13" s="21"/>
      <c r="G13" s="22"/>
      <c r="H13" s="23" t="s">
        <v>104</v>
      </c>
      <c r="I13" s="29"/>
      <c r="J13" s="30"/>
      <c r="S13" s="38"/>
    </row>
    <row r="14" s="1" customFormat="true" spans="2:19">
      <c r="B14" s="17"/>
      <c r="C14" s="17"/>
      <c r="D14" s="18" t="s">
        <v>105</v>
      </c>
      <c r="E14" s="21"/>
      <c r="F14" s="21"/>
      <c r="G14" s="22"/>
      <c r="H14" s="23" t="s">
        <v>106</v>
      </c>
      <c r="I14" s="29"/>
      <c r="J14" s="30"/>
      <c r="S14" s="38"/>
    </row>
    <row r="15" s="1" customFormat="true" spans="2:19">
      <c r="B15" s="17"/>
      <c r="C15" s="17"/>
      <c r="D15" s="18" t="s">
        <v>107</v>
      </c>
      <c r="E15" s="21"/>
      <c r="F15" s="21"/>
      <c r="G15" s="22"/>
      <c r="H15" s="24" t="s">
        <v>108</v>
      </c>
      <c r="I15" s="31"/>
      <c r="J15" s="32"/>
      <c r="S15" s="38"/>
    </row>
    <row r="16" s="1" customFormat="true" spans="2:19">
      <c r="B16" s="17"/>
      <c r="C16" s="17"/>
      <c r="D16" s="18" t="s">
        <v>109</v>
      </c>
      <c r="E16" s="21"/>
      <c r="F16" s="21"/>
      <c r="G16" s="22"/>
      <c r="H16" s="24" t="s">
        <v>110</v>
      </c>
      <c r="I16" s="31"/>
      <c r="J16" s="32"/>
      <c r="S16" s="39"/>
    </row>
    <row r="17" s="1" customFormat="true" spans="2:19">
      <c r="B17" s="17"/>
      <c r="C17" s="17"/>
      <c r="D17" s="18" t="s">
        <v>111</v>
      </c>
      <c r="E17" s="21"/>
      <c r="F17" s="21"/>
      <c r="G17" s="22"/>
      <c r="H17" s="25">
        <v>25</v>
      </c>
      <c r="I17" s="33"/>
      <c r="J17" s="34"/>
      <c r="S17" s="39"/>
    </row>
    <row r="18" s="1" customFormat="true" spans="2:19">
      <c r="B18" s="17"/>
      <c r="C18" s="17"/>
      <c r="D18" s="18" t="s">
        <v>112</v>
      </c>
      <c r="E18" s="21"/>
      <c r="F18" s="21"/>
      <c r="G18" s="22"/>
      <c r="H18" s="26">
        <v>3</v>
      </c>
      <c r="I18" s="35"/>
      <c r="J18" s="36"/>
      <c r="S18" s="39"/>
    </row>
    <row r="19" s="1" customFormat="true" spans="2:19">
      <c r="B19" s="17"/>
      <c r="C19" s="17"/>
      <c r="D19" s="18" t="s">
        <v>113</v>
      </c>
      <c r="E19" s="21"/>
      <c r="F19" s="21"/>
      <c r="G19" s="22"/>
      <c r="H19" s="25" t="s">
        <v>104</v>
      </c>
      <c r="I19" s="33"/>
      <c r="J19" s="34"/>
      <c r="S19" s="39"/>
    </row>
    <row r="20" s="1" customFormat="true" spans="2:19">
      <c r="B20" s="17"/>
      <c r="C20" s="17"/>
      <c r="D20" s="18" t="s">
        <v>114</v>
      </c>
      <c r="E20" s="21"/>
      <c r="F20" s="21"/>
      <c r="G20" s="22"/>
      <c r="H20" s="24" t="s">
        <v>115</v>
      </c>
      <c r="I20" s="31"/>
      <c r="J20" s="32"/>
      <c r="S20" s="39"/>
    </row>
    <row r="21" s="1" customFormat="true" spans="2:19">
      <c r="B21" s="17"/>
      <c r="C21" s="17"/>
      <c r="D21" s="18" t="s">
        <v>116</v>
      </c>
      <c r="E21" s="21"/>
      <c r="F21" s="21"/>
      <c r="G21" s="22"/>
      <c r="H21" s="24" t="s">
        <v>117</v>
      </c>
      <c r="I21" s="31"/>
      <c r="J21" s="32"/>
      <c r="S21" s="39"/>
    </row>
    <row r="22" s="1" customFormat="true" spans="2:19">
      <c r="B22" s="17"/>
      <c r="C22" s="17"/>
      <c r="D22" s="18" t="s">
        <v>118</v>
      </c>
      <c r="E22" s="21"/>
      <c r="F22" s="21"/>
      <c r="G22" s="22"/>
      <c r="H22" s="23" t="s">
        <v>119</v>
      </c>
      <c r="I22" s="29"/>
      <c r="J22" s="30"/>
      <c r="S22" s="39"/>
    </row>
    <row r="23" s="1" customFormat="true" spans="2:19">
      <c r="B23" s="17"/>
      <c r="C23" s="17"/>
      <c r="D23" s="18" t="s">
        <v>120</v>
      </c>
      <c r="E23" s="21"/>
      <c r="F23" s="21"/>
      <c r="G23" s="22"/>
      <c r="H23" s="23" t="s">
        <v>121</v>
      </c>
      <c r="I23" s="29"/>
      <c r="J23" s="30"/>
      <c r="S23" s="39"/>
    </row>
    <row r="24" s="1" customFormat="true" spans="2:10">
      <c r="B24" s="17"/>
      <c r="C24" s="17"/>
      <c r="D24" s="18" t="s">
        <v>122</v>
      </c>
      <c r="E24" s="21"/>
      <c r="F24" s="21"/>
      <c r="G24" s="22"/>
      <c r="H24" s="23" t="s">
        <v>123</v>
      </c>
      <c r="I24" s="29"/>
      <c r="J24" s="30"/>
    </row>
    <row r="25" s="1" customFormat="true" spans="2:19">
      <c r="B25" s="17"/>
      <c r="C25" s="17" t="s">
        <v>124</v>
      </c>
      <c r="D25" s="18" t="s">
        <v>125</v>
      </c>
      <c r="E25" s="21"/>
      <c r="F25" s="21"/>
      <c r="G25" s="22"/>
      <c r="H25" s="23" t="s">
        <v>126</v>
      </c>
      <c r="I25" s="29"/>
      <c r="J25" s="30"/>
      <c r="S25" s="38"/>
    </row>
    <row r="26" s="1" customFormat="true" spans="2:19">
      <c r="B26" s="17"/>
      <c r="C26" s="17"/>
      <c r="D26" s="18" t="s">
        <v>127</v>
      </c>
      <c r="E26" s="21"/>
      <c r="F26" s="21"/>
      <c r="G26" s="22"/>
      <c r="H26" s="27">
        <v>1</v>
      </c>
      <c r="I26" s="29"/>
      <c r="J26" s="30"/>
      <c r="S26" s="38"/>
    </row>
    <row r="27" s="1" customFormat="true" spans="2:10">
      <c r="B27" s="17"/>
      <c r="C27" s="17"/>
      <c r="D27" s="18" t="s">
        <v>128</v>
      </c>
      <c r="E27" s="21"/>
      <c r="F27" s="21"/>
      <c r="G27" s="22"/>
      <c r="H27" s="23" t="s">
        <v>129</v>
      </c>
      <c r="I27" s="29"/>
      <c r="J27" s="30"/>
    </row>
    <row r="28" s="1" customFormat="true" spans="2:10">
      <c r="B28" s="17"/>
      <c r="C28" s="17" t="s">
        <v>130</v>
      </c>
      <c r="D28" s="18" t="s">
        <v>131</v>
      </c>
      <c r="E28" s="21"/>
      <c r="F28" s="21"/>
      <c r="G28" s="22"/>
      <c r="H28" s="25" t="s">
        <v>132</v>
      </c>
      <c r="I28" s="33"/>
      <c r="J28" s="37"/>
    </row>
    <row r="29" s="1" customFormat="true" spans="2:10">
      <c r="B29" s="17"/>
      <c r="C29" s="17"/>
      <c r="D29" s="18" t="s">
        <v>133</v>
      </c>
      <c r="E29" s="21"/>
      <c r="F29" s="21"/>
      <c r="G29" s="22"/>
      <c r="H29" s="23" t="s">
        <v>134</v>
      </c>
      <c r="I29" s="29"/>
      <c r="J29" s="30"/>
    </row>
    <row r="30" s="1" customFormat="true" spans="2:10">
      <c r="B30" s="17"/>
      <c r="C30" s="19" t="s">
        <v>135</v>
      </c>
      <c r="D30" s="18" t="s">
        <v>136</v>
      </c>
      <c r="E30" s="21"/>
      <c r="F30" s="21"/>
      <c r="G30" s="22"/>
      <c r="H30" s="23" t="s">
        <v>137</v>
      </c>
      <c r="I30" s="29"/>
      <c r="J30" s="30"/>
    </row>
    <row r="31" s="1" customFormat="true" spans="2:10">
      <c r="B31" s="17"/>
      <c r="C31" s="20"/>
      <c r="D31" s="18" t="s">
        <v>138</v>
      </c>
      <c r="E31" s="21"/>
      <c r="F31" s="21"/>
      <c r="G31" s="22"/>
      <c r="H31" s="23" t="s">
        <v>139</v>
      </c>
      <c r="I31" s="29"/>
      <c r="J31" s="30"/>
    </row>
    <row r="32" s="1" customFormat="true" ht="31.5" spans="2:10">
      <c r="B32" s="17"/>
      <c r="C32" s="17" t="s">
        <v>140</v>
      </c>
      <c r="D32" s="18" t="s">
        <v>141</v>
      </c>
      <c r="E32" s="21"/>
      <c r="F32" s="21"/>
      <c r="G32" s="22"/>
      <c r="H32" s="23" t="s">
        <v>142</v>
      </c>
      <c r="I32" s="29"/>
      <c r="J32" s="30"/>
    </row>
    <row r="33" s="1" customFormat="true" ht="47.25" spans="2:10">
      <c r="B33" s="17" t="s">
        <v>143</v>
      </c>
      <c r="C33" s="17" t="s">
        <v>144</v>
      </c>
      <c r="D33" s="18" t="s">
        <v>145</v>
      </c>
      <c r="E33" s="21"/>
      <c r="F33" s="21"/>
      <c r="G33" s="22"/>
      <c r="H33" s="23" t="s">
        <v>146</v>
      </c>
      <c r="I33" s="29"/>
      <c r="J33" s="30"/>
    </row>
  </sheetData>
  <mergeCells count="75">
    <mergeCell ref="A1:J1"/>
    <mergeCell ref="A2:I2"/>
    <mergeCell ref="C3:D3"/>
    <mergeCell ref="E3:F3"/>
    <mergeCell ref="I3:J3"/>
    <mergeCell ref="A4:B4"/>
    <mergeCell ref="C4:J4"/>
    <mergeCell ref="A5:B5"/>
    <mergeCell ref="C5:J5"/>
    <mergeCell ref="A6:B6"/>
    <mergeCell ref="C6:D6"/>
    <mergeCell ref="F6:J6"/>
    <mergeCell ref="A7:B7"/>
    <mergeCell ref="C7:D7"/>
    <mergeCell ref="E7:J7"/>
    <mergeCell ref="A8:B8"/>
    <mergeCell ref="C8:D8"/>
    <mergeCell ref="E8:J8"/>
    <mergeCell ref="A9:B9"/>
    <mergeCell ref="C9:D9"/>
    <mergeCell ref="E9:J9"/>
    <mergeCell ref="B10:J10"/>
    <mergeCell ref="D13:G13"/>
    <mergeCell ref="H13:J13"/>
    <mergeCell ref="D14:G14"/>
    <mergeCell ref="H14:J14"/>
    <mergeCell ref="D15:G15"/>
    <mergeCell ref="H15:J15"/>
    <mergeCell ref="D16:G16"/>
    <mergeCell ref="H16:J16"/>
    <mergeCell ref="D17:G17"/>
    <mergeCell ref="H17:J17"/>
    <mergeCell ref="D18:G18"/>
    <mergeCell ref="H18:J18"/>
    <mergeCell ref="D19:G19"/>
    <mergeCell ref="H19:J19"/>
    <mergeCell ref="D20:G20"/>
    <mergeCell ref="H20:J20"/>
    <mergeCell ref="D21:G21"/>
    <mergeCell ref="H21:J21"/>
    <mergeCell ref="D22:G22"/>
    <mergeCell ref="H22:J22"/>
    <mergeCell ref="D23:G23"/>
    <mergeCell ref="H23:J23"/>
    <mergeCell ref="D24:G24"/>
    <mergeCell ref="H24:J24"/>
    <mergeCell ref="D25:G25"/>
    <mergeCell ref="H25:J25"/>
    <mergeCell ref="D26:G26"/>
    <mergeCell ref="H26:J26"/>
    <mergeCell ref="D27:G27"/>
    <mergeCell ref="H27:J27"/>
    <mergeCell ref="D28:G28"/>
    <mergeCell ref="H28:J28"/>
    <mergeCell ref="D29:G29"/>
    <mergeCell ref="H29:J29"/>
    <mergeCell ref="D30:G30"/>
    <mergeCell ref="H30:J30"/>
    <mergeCell ref="D31:G31"/>
    <mergeCell ref="H31:J31"/>
    <mergeCell ref="D32:G32"/>
    <mergeCell ref="H32:J32"/>
    <mergeCell ref="D33:G33"/>
    <mergeCell ref="H33:J33"/>
    <mergeCell ref="A11:A12"/>
    <mergeCell ref="B11:B12"/>
    <mergeCell ref="B13:B29"/>
    <mergeCell ref="B30:B32"/>
    <mergeCell ref="C11:C12"/>
    <mergeCell ref="C13:C24"/>
    <mergeCell ref="C25:C27"/>
    <mergeCell ref="C28:C29"/>
    <mergeCell ref="C30:C31"/>
    <mergeCell ref="D11:G12"/>
    <mergeCell ref="H11:J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省体育局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钟芹香</cp:lastModifiedBy>
  <dcterms:created xsi:type="dcterms:W3CDTF">2022-11-28T20:09:00Z</dcterms:created>
  <dcterms:modified xsi:type="dcterms:W3CDTF">2022-12-13T09:29:43Z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